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nitake\Documents\職場PC\ボランティアの会 業務\■WebSite\images\"/>
    </mc:Choice>
  </mc:AlternateContent>
  <xr:revisionPtr revIDLastSave="0" documentId="13_ncr:1_{8BDDE6F8-001B-48DD-B1E9-CF5FB1E42478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4" l="1"/>
  <c r="N33" i="4"/>
  <c r="N32" i="4"/>
  <c r="R11" i="4"/>
  <c r="J18" i="4"/>
  <c r="N18" i="4" s="1"/>
  <c r="J17" i="4"/>
  <c r="N17" i="4" s="1"/>
  <c r="N34" i="4" l="1"/>
  <c r="N19" i="4"/>
</calcChain>
</file>

<file path=xl/sharedStrings.xml><?xml version="1.0" encoding="utf-8"?>
<sst xmlns="http://schemas.openxmlformats.org/spreadsheetml/2006/main" count="109" uniqueCount="74">
  <si>
    <t>申込日</t>
    <rPh sb="0" eb="2">
      <t>モウシコミ</t>
    </rPh>
    <rPh sb="2" eb="3">
      <t>ビ</t>
    </rPh>
    <phoneticPr fontId="1"/>
  </si>
  <si>
    <t>申込団体</t>
    <rPh sb="0" eb="2">
      <t>モウシコミ</t>
    </rPh>
    <rPh sb="2" eb="4">
      <t>ダンタイ</t>
    </rPh>
    <phoneticPr fontId="1"/>
  </si>
  <si>
    <t>実施日時</t>
    <rPh sb="0" eb="2">
      <t>ジッシ</t>
    </rPh>
    <rPh sb="2" eb="4">
      <t>ニチジ</t>
    </rPh>
    <phoneticPr fontId="1"/>
  </si>
  <si>
    <t>参加料</t>
    <rPh sb="0" eb="3">
      <t>サンカリョウ</t>
    </rPh>
    <phoneticPr fontId="1"/>
  </si>
  <si>
    <t>同意事項</t>
    <rPh sb="0" eb="2">
      <t>ドウイ</t>
    </rPh>
    <rPh sb="2" eb="4">
      <t>ジコウ</t>
    </rPh>
    <phoneticPr fontId="1"/>
  </si>
  <si>
    <t>　案内人氏名</t>
    <rPh sb="1" eb="4">
      <t>アンナイニン</t>
    </rPh>
    <rPh sb="4" eb="6">
      <t>シメイ</t>
    </rPh>
    <phoneticPr fontId="1"/>
  </si>
  <si>
    <t>事務局
記入欄</t>
    <rPh sb="0" eb="3">
      <t>ジムキョク</t>
    </rPh>
    <rPh sb="4" eb="6">
      <t>キニュウ</t>
    </rPh>
    <rPh sb="6" eb="7">
      <t>ラン</t>
    </rPh>
    <phoneticPr fontId="1"/>
  </si>
  <si>
    <t>理事長</t>
    <rPh sb="0" eb="3">
      <t>リジチョウ</t>
    </rPh>
    <phoneticPr fontId="1"/>
  </si>
  <si>
    <t>副理事長</t>
    <rPh sb="0" eb="4">
      <t>フクリジチョウ</t>
    </rPh>
    <phoneticPr fontId="1"/>
  </si>
  <si>
    <t>戸隠森林植物園自然観察会団体予約申込書</t>
    <rPh sb="0" eb="2">
      <t>トガクシ</t>
    </rPh>
    <rPh sb="2" eb="4">
      <t>シンリン</t>
    </rPh>
    <rPh sb="4" eb="7">
      <t>ショクブツエン</t>
    </rPh>
    <rPh sb="7" eb="9">
      <t>シゼン</t>
    </rPh>
    <rPh sb="9" eb="11">
      <t>カンサツ</t>
    </rPh>
    <rPh sb="11" eb="12">
      <t>カイ</t>
    </rPh>
    <rPh sb="12" eb="14">
      <t>ダンタイ</t>
    </rPh>
    <rPh sb="14" eb="16">
      <t>ヨヤク</t>
    </rPh>
    <rPh sb="16" eb="18">
      <t>モウシコミ</t>
    </rPh>
    <rPh sb="18" eb="19">
      <t>ショ</t>
    </rPh>
    <phoneticPr fontId="1"/>
  </si>
  <si>
    <t>　〒</t>
    <phoneticPr fontId="1"/>
  </si>
  <si>
    <t>　団体（グループ）名</t>
    <rPh sb="1" eb="3">
      <t>ダンタイ</t>
    </rPh>
    <rPh sb="9" eb="10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</si>
  <si>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</si>
  <si>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</si>
  <si>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</si>
  <si>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-</t>
    <phoneticPr fontId="1"/>
  </si>
  <si>
    <t>NPO法人戸隠森林植物園ボランティアの会</t>
    <phoneticPr fontId="1"/>
  </si>
  <si>
    <t>　住　　所</t>
    <rPh sb="1" eb="2">
      <t>ジュウ</t>
    </rPh>
    <rPh sb="4" eb="5">
      <t>ショ</t>
    </rPh>
    <phoneticPr fontId="1"/>
  </si>
  <si>
    <t>　電　　話</t>
    <rPh sb="1" eb="2">
      <t>デン</t>
    </rPh>
    <rPh sb="4" eb="5">
      <t>ハナシ</t>
    </rPh>
    <phoneticPr fontId="1"/>
  </si>
  <si>
    <t>　参加者数</t>
    <rPh sb="1" eb="3">
      <t>サンカ</t>
    </rPh>
    <rPh sb="3" eb="4">
      <t>シャ</t>
    </rPh>
    <rPh sb="4" eb="5">
      <t>スウ</t>
    </rPh>
    <phoneticPr fontId="1"/>
  </si>
  <si>
    <t>大人</t>
    <phoneticPr fontId="1"/>
  </si>
  <si>
    <t>小中学生</t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</si>
  <si>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</si>
  <si>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</si>
  <si>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</si>
  <si>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>　時　　間</t>
    <rPh sb="1" eb="2">
      <t>トキ</t>
    </rPh>
    <rPh sb="4" eb="5">
      <t>アイダ</t>
    </rPh>
    <phoneticPr fontId="1"/>
  </si>
  <si>
    <t>　FAX</t>
    <phoneticPr fontId="1"/>
  </si>
  <si>
    <t>　代表(担当)者 氏名</t>
    <rPh sb="1" eb="3">
      <t>ダイヒョウ</t>
    </rPh>
    <rPh sb="4" eb="6">
      <t>タントウ</t>
    </rPh>
    <rPh sb="7" eb="8">
      <t>シャ</t>
    </rPh>
    <rPh sb="9" eb="11">
      <t>シメイ</t>
    </rPh>
    <phoneticPr fontId="1"/>
  </si>
  <si>
    <t xml:space="preserve">　申込者 氏名 </t>
    <rPh sb="1" eb="3">
      <t>モウシコミ</t>
    </rPh>
    <rPh sb="3" eb="4">
      <t>シャ</t>
    </rPh>
    <rPh sb="5" eb="7">
      <t>シメイ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</si>
  <si>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</si>
  <si>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</si>
  <si>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</si>
  <si>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　大　　　人</t>
    <rPh sb="1" eb="2">
      <t>ダイ</t>
    </rPh>
    <rPh sb="5" eb="6">
      <t>ヒト</t>
    </rPh>
    <phoneticPr fontId="1"/>
  </si>
  <si>
    <t>　小中学生</t>
    <rPh sb="1" eb="5">
      <t>ショウチュウガクセイ</t>
    </rPh>
    <phoneticPr fontId="1"/>
  </si>
  <si>
    <t>円</t>
    <rPh sb="0" eb="1">
      <t>エン</t>
    </rPh>
    <phoneticPr fontId="1"/>
  </si>
  <si>
    <t>＝</t>
    <phoneticPr fontId="1"/>
  </si>
  <si>
    <t>×</t>
    <phoneticPr fontId="1"/>
  </si>
  <si>
    <t>　支払方法</t>
    <rPh sb="1" eb="3">
      <t>シハライ</t>
    </rPh>
    <rPh sb="3" eb="5">
      <t>ホウホウ</t>
    </rPh>
    <phoneticPr fontId="1"/>
  </si>
  <si>
    <t>現金</t>
    <phoneticPr fontId="1"/>
  </si>
  <si>
    <t>振込み</t>
    <phoneticPr fontId="1"/>
  </si>
  <si>
    <t>合　計　</t>
    <rPh sb="0" eb="1">
      <t>ゴウ</t>
    </rPh>
    <rPh sb="2" eb="3">
      <t>ケイ</t>
    </rPh>
    <phoneticPr fontId="1"/>
  </si>
  <si>
    <t>　総　　額</t>
  </si>
  <si>
    <t>　総　　額</t>
    <phoneticPr fontId="1"/>
  </si>
  <si>
    <t>10日前までのキャンセルは無料</t>
    <phoneticPr fontId="1"/>
  </si>
  <si>
    <t>9～5日前のキャンセル　　　案内人1人につき3,000円</t>
    <phoneticPr fontId="1"/>
  </si>
  <si>
    <t>4日前～当日のキャンセル　　　　　〃　　　　　5,000円</t>
    <phoneticPr fontId="1"/>
  </si>
  <si>
    <t>　　キャンセルの場合</t>
    <rPh sb="8" eb="10">
      <t>バアイ</t>
    </rPh>
    <phoneticPr fontId="1"/>
  </si>
  <si>
    <t>上記の事項につき、同意の上申し込みます。　</t>
    <phoneticPr fontId="1"/>
  </si>
  <si>
    <t>申込書を郵送の場合</t>
    <rPh sb="0" eb="2">
      <t>モウシコ</t>
    </rPh>
    <rPh sb="2" eb="3">
      <t>ショ</t>
    </rPh>
    <rPh sb="4" eb="6">
      <t>ユウソウ</t>
    </rPh>
    <rPh sb="7" eb="9">
      <t>バアイ</t>
    </rPh>
    <phoneticPr fontId="1"/>
  </si>
  <si>
    <t>〃　メール送信の場合</t>
    <rPh sb="5" eb="7">
      <t>ソウシン</t>
    </rPh>
    <phoneticPr fontId="1"/>
  </si>
  <si>
    <t>　　</t>
    <phoneticPr fontId="1"/>
  </si>
  <si>
    <t>togakushi-vo@togakushi-boga.sakura.ne.jp</t>
    <phoneticPr fontId="1"/>
  </si>
  <si>
    <t>参加料振込先</t>
    <rPh sb="0" eb="3">
      <t>サンカリョウ</t>
    </rPh>
    <rPh sb="3" eb="6">
      <t>フリコミサキ</t>
    </rPh>
    <phoneticPr fontId="1"/>
  </si>
  <si>
    <t>宛先等</t>
    <rPh sb="0" eb="1">
      <t>アテ</t>
    </rPh>
    <rPh sb="1" eb="2">
      <t>サキ</t>
    </rPh>
    <rPh sb="2" eb="3">
      <t>トウ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</si>
  <si>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</si>
  <si>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</si>
  <si>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</si>
  <si>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</si>
  <si>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</si>
  <si>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</si>
  <si>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</si>
  <si>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</si>
  <si>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担当者</t>
    <rPh sb="0" eb="2">
      <t>タントウ</t>
    </rPh>
    <rPh sb="2" eb="3">
      <t>シャ</t>
    </rPh>
    <phoneticPr fontId="1"/>
  </si>
  <si>
    <t>清　　算</t>
    <rPh sb="0" eb="1">
      <t>キヨシ</t>
    </rPh>
    <rPh sb="3" eb="4">
      <t>サン</t>
    </rPh>
    <phoneticPr fontId="1"/>
  </si>
  <si>
    <r>
      <t xml:space="preserve">〒380-0881 長野市門沢3745-475 </t>
    </r>
    <r>
      <rPr>
        <sz val="10"/>
        <color theme="1"/>
        <rFont val="ＭＳ Ｐゴシック"/>
        <family val="3"/>
        <charset val="128"/>
      </rPr>
      <t>戸隠森林植物園ボランティアの会 あて</t>
    </r>
  </si>
  <si>
    <r>
      <t>　雨天対応</t>
    </r>
    <r>
      <rPr>
        <sz val="10"/>
        <color theme="1"/>
        <rFont val="ＭＳ Ｐゴシック"/>
        <family val="3"/>
        <charset val="128"/>
      </rPr>
      <t>（少雨決行等）</t>
    </r>
    <phoneticPr fontId="1"/>
  </si>
  <si>
    <r>
      <t>八十二銀行　本店　普通　1066907</t>
    </r>
    <r>
      <rPr>
        <sz val="10"/>
        <color theme="1"/>
        <rFont val="ＭＳ Ｐゴシック"/>
        <family val="3"/>
        <charset val="128"/>
      </rPr>
      <t>　トガクシシンリンシヨクブツエンボラ</t>
    </r>
  </si>
  <si>
    <t>植物</t>
    <rPh sb="0" eb="2">
      <t>ショクブツ</t>
    </rPh>
    <phoneticPr fontId="1"/>
  </si>
  <si>
    <t>野鳥</t>
    <rPh sb="0" eb="2">
      <t>ヤチョウ</t>
    </rPh>
    <phoneticPr fontId="1"/>
  </si>
  <si>
    <t>ｳｫｰｷﾝｸﾞ</t>
    <phoneticPr fontId="1"/>
  </si>
  <si>
    <t>その他（</t>
    <rPh sb="2" eb="3">
      <t>タ</t>
    </rPh>
    <phoneticPr fontId="1"/>
  </si>
  <si>
    <t>）</t>
    <phoneticPr fontId="1"/>
  </si>
  <si>
    <t>西暦</t>
    <rPh sb="0" eb="2">
      <t>セイレキ</t>
    </rPh>
    <phoneticPr fontId="1"/>
  </si>
  <si>
    <t>　テーマ（観察対象）</t>
    <rPh sb="5" eb="7">
      <t>カンサツ</t>
    </rPh>
    <rPh sb="7" eb="9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</si>
</sst>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＠&quot;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9" xfId="0" applyBorder="1">
      <alignment vertical="center"/>
    </xf>
    <xf numFmtId="0" fontId="6" fillId="0" borderId="4" xfId="2" applyBorder="1">
      <alignment vertical="center"/>
    </xf>
    <xf numFmtId="0" fontId="7" fillId="0" borderId="0" xfId="0" applyFont="1">
      <alignment vertical="center"/>
    </xf>
    <xf numFmtId="0" fontId="8" fillId="0" borderId="2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0" fillId="0" borderId="4" xfId="0" quotePrefix="1" applyFont="1" applyBorder="1" applyAlignment="1">
      <alignment horizontal="right" vertical="center"/>
    </xf>
    <xf numFmtId="0" fontId="10" fillId="0" borderId="7" xfId="0" quotePrefix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right" vertical="center"/>
    </xf>
    <xf numFmtId="0" fontId="5" fillId="0" borderId="19" xfId="0" quotePrefix="1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4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276225</xdr:rowOff>
        </xdr:from>
        <xdr:to>
          <xdr:col>6</xdr:col>
          <xdr:colOff>190500</xdr:colOff>
          <xdr:row>20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276225</xdr:rowOff>
        </xdr:from>
        <xdr:to>
          <xdr:col>10</xdr:col>
          <xdr:colOff>190500</xdr:colOff>
          <xdr:row>20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57150</xdr:colOff>
          <xdr:row>13</xdr:row>
          <xdr:rowOff>276225</xdr:rowOff>
        </xdr:from>
        <xdr:ext cx="390525" cy="3238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8C7D7E0-1DBD-4A07-981D-6DF65EA074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57150</xdr:colOff>
          <xdr:row>13</xdr:row>
          <xdr:rowOff>276225</xdr:rowOff>
        </xdr:from>
        <xdr:ext cx="390525" cy="3238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483414F-5812-4715-9AB6-11E9B17D9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57150</xdr:colOff>
          <xdr:row>13</xdr:row>
          <xdr:rowOff>276225</xdr:rowOff>
        </xdr:from>
        <xdr:ext cx="390525" cy="3238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791BA8B-A9F2-4E29-BCFA-13C14DA58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57150</xdr:colOff>
          <xdr:row>13</xdr:row>
          <xdr:rowOff>276225</xdr:rowOff>
        </xdr:from>
        <xdr:ext cx="390525" cy="3238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9228EBC-46FD-46AE-A957-871857548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E427-E96F-414F-8CB2-126E4F00F35B}">
  <dimension ref="B1:V37"/>
  <sheetViews>
    <sheetView tabSelected="1" workbookViewId="0"/>
  </sheetViews>
  <sheetFormatPr defaultRowHeight="13.5" x14ac:dyDescent="0.15"/>
  <cols>
    <col min="1" max="1" width="1.25" customWidth="1"/>
    <col min="2" max="2" width="10.625" customWidth="1"/>
    <col min="3" max="3" width="12.5" customWidth="1"/>
    <col min="4" max="4" width="8.25" customWidth="1"/>
    <col min="5" max="22" width="3.375" customWidth="1"/>
    <col min="23" max="23" width="0.625" customWidth="1"/>
    <col min="24" max="26" width="9.75" customWidth="1"/>
  </cols>
  <sheetData>
    <row r="1" spans="2:22" ht="21" customHeight="1" x14ac:dyDescent="0.15">
      <c r="B1" s="56"/>
      <c r="C1" s="57"/>
      <c r="D1" s="57"/>
      <c r="V1" s="6" t="s">
        <v>16</v>
      </c>
    </row>
    <row r="2" spans="2:22" ht="27" customHeight="1" x14ac:dyDescent="0.15">
      <c r="B2" s="66" t="s">
        <v>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2:22" ht="22.5" customHeight="1" x14ac:dyDescent="0.15">
      <c r="B3" s="37" t="s">
        <v>0</v>
      </c>
      <c r="C3" s="58" t="s">
        <v>24</v>
      </c>
      <c r="D3" s="58"/>
      <c r="E3" s="67" t="s">
        <v>72</v>
      </c>
      <c r="F3" s="33">
        <v>2025</v>
      </c>
      <c r="G3" s="33"/>
      <c r="H3" s="3" t="s">
        <v>12</v>
      </c>
      <c r="I3" s="33"/>
      <c r="J3" s="33"/>
      <c r="K3" s="3" t="s">
        <v>13</v>
      </c>
      <c r="L3" s="33"/>
      <c r="M3" s="33"/>
      <c r="N3" s="3" t="s">
        <v>14</v>
      </c>
      <c r="O3" s="3"/>
      <c r="P3" s="3"/>
      <c r="Q3" s="3"/>
      <c r="R3" s="3"/>
      <c r="S3" s="3"/>
      <c r="T3" s="3"/>
      <c r="U3" s="3"/>
      <c r="V3" s="4"/>
    </row>
    <row r="4" spans="2:22" ht="22.5" customHeight="1" x14ac:dyDescent="0.15">
      <c r="B4" s="37"/>
      <c r="C4" s="58" t="s">
        <v>28</v>
      </c>
      <c r="D4" s="58"/>
      <c r="E4" s="2"/>
      <c r="F4" s="42"/>
      <c r="G4" s="42"/>
      <c r="H4" s="42"/>
      <c r="I4" s="42"/>
      <c r="J4" s="42"/>
      <c r="K4" s="42"/>
      <c r="L4" s="42"/>
      <c r="M4" s="42"/>
      <c r="N4" s="3"/>
      <c r="O4" s="3"/>
      <c r="P4" s="3"/>
      <c r="Q4" s="3"/>
      <c r="R4" s="3"/>
      <c r="S4" s="3"/>
      <c r="T4" s="3"/>
      <c r="U4" s="3"/>
      <c r="V4" s="4"/>
    </row>
    <row r="5" spans="2:22" ht="22.5" customHeight="1" x14ac:dyDescent="0.15">
      <c r="B5" s="37" t="s">
        <v>1</v>
      </c>
      <c r="C5" s="58" t="s">
        <v>11</v>
      </c>
      <c r="D5" s="58"/>
      <c r="E5" s="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2:22" ht="22.5" customHeight="1" x14ac:dyDescent="0.15">
      <c r="B6" s="37"/>
      <c r="C6" s="58" t="s">
        <v>27</v>
      </c>
      <c r="D6" s="58"/>
      <c r="E6" s="2"/>
      <c r="F6" s="42"/>
      <c r="G6" s="42"/>
      <c r="H6" s="42"/>
      <c r="I6" s="42"/>
      <c r="J6" s="42"/>
      <c r="K6" s="42"/>
      <c r="L6" s="42"/>
      <c r="M6" s="42"/>
      <c r="N6" s="3"/>
      <c r="O6" s="3"/>
      <c r="P6" s="3"/>
      <c r="Q6" s="3"/>
      <c r="R6" s="3"/>
      <c r="S6" s="3"/>
      <c r="T6" s="3"/>
      <c r="U6" s="3"/>
      <c r="V6" s="4"/>
    </row>
    <row r="7" spans="2:22" ht="22.5" customHeight="1" x14ac:dyDescent="0.15">
      <c r="B7" s="37"/>
      <c r="C7" s="58" t="s">
        <v>10</v>
      </c>
      <c r="D7" s="58"/>
      <c r="E7" s="2"/>
      <c r="F7" s="65"/>
      <c r="G7" s="65"/>
      <c r="H7" s="5" t="s">
        <v>15</v>
      </c>
      <c r="I7" s="65"/>
      <c r="J7" s="6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</row>
    <row r="8" spans="2:22" ht="22.5" customHeight="1" x14ac:dyDescent="0.15">
      <c r="B8" s="37"/>
      <c r="C8" s="58" t="s">
        <v>17</v>
      </c>
      <c r="D8" s="58"/>
      <c r="E8" s="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</row>
    <row r="9" spans="2:22" ht="22.5" customHeight="1" x14ac:dyDescent="0.15">
      <c r="B9" s="37"/>
      <c r="C9" s="58" t="s">
        <v>18</v>
      </c>
      <c r="D9" s="58"/>
      <c r="E9" s="2"/>
      <c r="F9" s="33"/>
      <c r="G9" s="33"/>
      <c r="H9" s="5" t="s">
        <v>15</v>
      </c>
      <c r="I9" s="33"/>
      <c r="J9" s="33"/>
      <c r="K9" s="33"/>
      <c r="L9" s="5" t="s">
        <v>15</v>
      </c>
      <c r="M9" s="33"/>
      <c r="N9" s="33"/>
      <c r="O9" s="33"/>
      <c r="P9" s="3"/>
      <c r="Q9" s="3"/>
      <c r="R9" s="3"/>
      <c r="S9" s="3"/>
      <c r="T9" s="3"/>
      <c r="U9" s="3"/>
      <c r="V9" s="4"/>
    </row>
    <row r="10" spans="2:22" ht="22.5" customHeight="1" x14ac:dyDescent="0.15">
      <c r="B10" s="37"/>
      <c r="C10" s="58" t="s">
        <v>26</v>
      </c>
      <c r="D10" s="58"/>
      <c r="E10" s="2"/>
      <c r="F10" s="33"/>
      <c r="G10" s="33"/>
      <c r="H10" s="5" t="s">
        <v>15</v>
      </c>
      <c r="I10" s="33"/>
      <c r="J10" s="33"/>
      <c r="K10" s="33"/>
      <c r="L10" s="5" t="s">
        <v>15</v>
      </c>
      <c r="M10" s="33"/>
      <c r="N10" s="33"/>
      <c r="O10" s="33"/>
      <c r="P10" s="3"/>
      <c r="Q10" s="3"/>
      <c r="R10" s="3"/>
      <c r="S10" s="3"/>
      <c r="T10" s="3"/>
      <c r="U10" s="3"/>
      <c r="V10" s="4"/>
    </row>
    <row r="11" spans="2:22" ht="22.5" customHeight="1" x14ac:dyDescent="0.15">
      <c r="B11" s="37"/>
      <c r="C11" s="58" t="s">
        <v>19</v>
      </c>
      <c r="D11" s="58"/>
      <c r="E11" s="2"/>
      <c r="F11" s="7" t="s">
        <v>20</v>
      </c>
      <c r="G11" s="33"/>
      <c r="H11" s="33"/>
      <c r="I11" s="3" t="s">
        <v>22</v>
      </c>
      <c r="J11" s="3"/>
      <c r="K11" s="7"/>
      <c r="L11" s="7" t="s">
        <v>21</v>
      </c>
      <c r="M11" s="33"/>
      <c r="N11" s="33"/>
      <c r="O11" s="3" t="s">
        <v>22</v>
      </c>
      <c r="P11" s="3"/>
      <c r="Q11" s="7" t="s">
        <v>23</v>
      </c>
      <c r="R11" s="44" t="str">
        <f>IF(AND(G11="",M11=""),"",CHOOSE(SIGN(G11)+1,0,G11)+CHOOSE(SIGN(M11)+1,0,M11))</f>
        <v/>
      </c>
      <c r="S11" s="44"/>
      <c r="T11" s="3" t="s">
        <v>22</v>
      </c>
      <c r="U11" s="3"/>
      <c r="V11" s="4"/>
    </row>
    <row r="12" spans="2:22" ht="22.5" customHeight="1" x14ac:dyDescent="0.15">
      <c r="B12" s="37"/>
      <c r="C12" s="58"/>
      <c r="D12" s="58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4"/>
    </row>
    <row r="13" spans="2:22" ht="22.5" customHeight="1" x14ac:dyDescent="0.15">
      <c r="B13" s="37" t="s">
        <v>2</v>
      </c>
      <c r="C13" s="58" t="s">
        <v>24</v>
      </c>
      <c r="D13" s="58"/>
      <c r="E13" s="67" t="s">
        <v>72</v>
      </c>
      <c r="F13" s="33">
        <v>2025</v>
      </c>
      <c r="G13" s="33"/>
      <c r="H13" s="3" t="s">
        <v>12</v>
      </c>
      <c r="I13" s="33"/>
      <c r="J13" s="33"/>
      <c r="K13" s="3" t="s">
        <v>13</v>
      </c>
      <c r="L13" s="33"/>
      <c r="M13" s="33"/>
      <c r="N13" s="3" t="s">
        <v>14</v>
      </c>
      <c r="O13" s="44" t="str">
        <f>IF(L13="","","（"&amp;TEXT(DATE(F13,I13,L13),"aaa")&amp;"）")</f>
        <v/>
      </c>
      <c r="P13" s="44"/>
      <c r="Q13" s="3"/>
      <c r="R13" s="3"/>
      <c r="S13" s="3"/>
      <c r="T13" s="3"/>
      <c r="U13" s="3"/>
      <c r="V13" s="4"/>
    </row>
    <row r="14" spans="2:22" ht="22.5" customHeight="1" x14ac:dyDescent="0.15">
      <c r="B14" s="37"/>
      <c r="C14" s="58" t="s">
        <v>25</v>
      </c>
      <c r="D14" s="58"/>
      <c r="E14" s="2"/>
      <c r="F14" s="33"/>
      <c r="G14" s="33"/>
      <c r="H14" s="3" t="s">
        <v>29</v>
      </c>
      <c r="I14" s="33"/>
      <c r="J14" s="33"/>
      <c r="K14" s="3" t="s">
        <v>30</v>
      </c>
      <c r="L14" s="3" t="s">
        <v>31</v>
      </c>
      <c r="M14" s="33"/>
      <c r="N14" s="33"/>
      <c r="O14" s="3" t="s">
        <v>29</v>
      </c>
      <c r="P14" s="33"/>
      <c r="Q14" s="33"/>
      <c r="R14" s="3" t="s">
        <v>30</v>
      </c>
      <c r="S14" s="3"/>
      <c r="T14" s="3"/>
      <c r="U14" s="3"/>
      <c r="V14" s="4"/>
    </row>
    <row r="15" spans="2:22" ht="22.5" customHeight="1" x14ac:dyDescent="0.15">
      <c r="B15" s="37"/>
      <c r="C15" s="59" t="s">
        <v>73</v>
      </c>
      <c r="D15" s="60"/>
      <c r="E15" s="2"/>
      <c r="F15" s="3"/>
      <c r="G15" s="3" t="s">
        <v>67</v>
      </c>
      <c r="H15" s="3"/>
      <c r="I15" s="3"/>
      <c r="J15" s="3" t="s">
        <v>68</v>
      </c>
      <c r="L15" s="3"/>
      <c r="M15" s="3" t="s">
        <v>69</v>
      </c>
      <c r="N15" s="3"/>
      <c r="O15" s="3"/>
      <c r="P15" s="3"/>
      <c r="Q15" s="3" t="s">
        <v>70</v>
      </c>
      <c r="R15" s="3"/>
      <c r="S15" s="3"/>
      <c r="T15" s="3"/>
      <c r="U15" s="3"/>
      <c r="V15" s="4" t="s">
        <v>71</v>
      </c>
    </row>
    <row r="16" spans="2:22" ht="22.5" customHeight="1" x14ac:dyDescent="0.15">
      <c r="B16" s="37"/>
      <c r="C16" s="58" t="s">
        <v>65</v>
      </c>
      <c r="D16" s="58"/>
      <c r="E16" s="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/>
    </row>
    <row r="17" spans="2:22" ht="22.5" customHeight="1" x14ac:dyDescent="0.15">
      <c r="B17" s="37" t="s">
        <v>3</v>
      </c>
      <c r="C17" s="58" t="s">
        <v>32</v>
      </c>
      <c r="D17" s="58"/>
      <c r="E17" s="2"/>
      <c r="F17" s="32">
        <v>500</v>
      </c>
      <c r="G17" s="32"/>
      <c r="H17" s="3" t="s">
        <v>34</v>
      </c>
      <c r="I17" s="5" t="s">
        <v>36</v>
      </c>
      <c r="J17" s="44" t="str">
        <f>IF(G11="","",G11)</f>
        <v/>
      </c>
      <c r="K17" s="44"/>
      <c r="L17" s="3" t="s">
        <v>22</v>
      </c>
      <c r="M17" s="3" t="s">
        <v>35</v>
      </c>
      <c r="N17" s="34" t="str">
        <f>IF(J17="","",F17*J17)</f>
        <v/>
      </c>
      <c r="O17" s="34"/>
      <c r="P17" s="34"/>
      <c r="Q17" s="3" t="s">
        <v>34</v>
      </c>
      <c r="R17" s="3"/>
      <c r="S17" s="3"/>
      <c r="T17" s="3"/>
      <c r="U17" s="3"/>
      <c r="V17" s="4"/>
    </row>
    <row r="18" spans="2:22" ht="22.5" customHeight="1" x14ac:dyDescent="0.15">
      <c r="B18" s="37"/>
      <c r="C18" s="58" t="s">
        <v>33</v>
      </c>
      <c r="D18" s="58"/>
      <c r="E18" s="2"/>
      <c r="F18" s="32">
        <v>300</v>
      </c>
      <c r="G18" s="32"/>
      <c r="H18" s="3" t="s">
        <v>34</v>
      </c>
      <c r="I18" s="5" t="s">
        <v>36</v>
      </c>
      <c r="J18" s="44" t="str">
        <f>IF(M11="","",M11)</f>
        <v/>
      </c>
      <c r="K18" s="44"/>
      <c r="L18" s="3" t="s">
        <v>22</v>
      </c>
      <c r="M18" s="3" t="s">
        <v>35</v>
      </c>
      <c r="N18" s="34" t="str">
        <f>IF(J18="","",F18*J18)</f>
        <v/>
      </c>
      <c r="O18" s="34"/>
      <c r="P18" s="34"/>
      <c r="Q18" s="3" t="s">
        <v>34</v>
      </c>
      <c r="R18" s="3"/>
      <c r="S18" s="3"/>
      <c r="T18" s="3"/>
      <c r="U18" s="3"/>
      <c r="V18" s="4"/>
    </row>
    <row r="19" spans="2:22" ht="22.5" customHeight="1" x14ac:dyDescent="0.15">
      <c r="B19" s="37"/>
      <c r="C19" s="61" t="s">
        <v>42</v>
      </c>
      <c r="D19" s="61"/>
      <c r="E19" s="2"/>
      <c r="F19" s="3"/>
      <c r="G19" s="3"/>
      <c r="H19" s="3"/>
      <c r="I19" s="3"/>
      <c r="J19" s="3"/>
      <c r="K19" s="3"/>
      <c r="L19" s="3"/>
      <c r="M19" s="7" t="s">
        <v>40</v>
      </c>
      <c r="N19" s="34" t="str">
        <f>IF(AND(N17="",N18=""),"",IF(J17="",0,N17)+IF(J18="",0,N18))</f>
        <v/>
      </c>
      <c r="O19" s="34"/>
      <c r="P19" s="34"/>
      <c r="Q19" s="3" t="s">
        <v>34</v>
      </c>
      <c r="R19" s="3"/>
      <c r="S19" s="3"/>
      <c r="T19" s="3"/>
      <c r="U19" s="3"/>
      <c r="V19" s="4"/>
    </row>
    <row r="20" spans="2:22" ht="22.5" customHeight="1" x14ac:dyDescent="0.15">
      <c r="B20" s="37"/>
      <c r="C20" s="58" t="s">
        <v>37</v>
      </c>
      <c r="D20" s="58"/>
      <c r="E20" s="2"/>
      <c r="F20" s="3"/>
      <c r="G20" s="3" t="s">
        <v>38</v>
      </c>
      <c r="H20" s="3"/>
      <c r="I20" s="3"/>
      <c r="J20" s="3"/>
      <c r="K20" s="3" t="s">
        <v>39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</row>
    <row r="21" spans="2:22" ht="22.5" customHeight="1" x14ac:dyDescent="0.15">
      <c r="B21" s="45" t="s">
        <v>46</v>
      </c>
      <c r="C21" s="46"/>
      <c r="D21" s="13"/>
      <c r="E21" s="15">
        <v>1</v>
      </c>
      <c r="F21" s="3" t="s">
        <v>43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"/>
    </row>
    <row r="22" spans="2:22" ht="22.5" customHeight="1" x14ac:dyDescent="0.15">
      <c r="B22" s="47"/>
      <c r="C22" s="48"/>
      <c r="D22" s="14"/>
      <c r="E22" s="15">
        <v>2</v>
      </c>
      <c r="F22" s="3" t="s">
        <v>44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</row>
    <row r="23" spans="2:22" ht="22.5" customHeight="1" x14ac:dyDescent="0.15">
      <c r="B23" s="49"/>
      <c r="C23" s="50"/>
      <c r="D23" s="9"/>
      <c r="E23" s="15">
        <v>3</v>
      </c>
      <c r="F23" s="3" t="s">
        <v>45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4"/>
    </row>
    <row r="24" spans="2:22" ht="22.5" customHeight="1" thickBot="1" x14ac:dyDescent="0.2">
      <c r="B24" s="51" t="s">
        <v>4</v>
      </c>
      <c r="C24" s="52"/>
      <c r="D24" s="17"/>
      <c r="E24" s="18"/>
      <c r="F24" s="24" t="s">
        <v>47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7"/>
    </row>
    <row r="25" spans="2:22" ht="22.5" customHeight="1" x14ac:dyDescent="0.15">
      <c r="B25" s="53" t="s">
        <v>53</v>
      </c>
      <c r="C25" s="19" t="s">
        <v>48</v>
      </c>
      <c r="D25" s="20"/>
      <c r="E25" s="21" t="s">
        <v>64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9"/>
    </row>
    <row r="26" spans="2:22" ht="22.5" customHeight="1" x14ac:dyDescent="0.15">
      <c r="B26" s="54"/>
      <c r="C26" s="2" t="s">
        <v>49</v>
      </c>
      <c r="D26" s="4"/>
      <c r="E26" s="22"/>
      <c r="F26" s="23" t="s">
        <v>51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2:22" ht="22.5" customHeight="1" thickBot="1" x14ac:dyDescent="0.2">
      <c r="B27" s="55"/>
      <c r="C27" s="10" t="s">
        <v>52</v>
      </c>
      <c r="D27" s="12"/>
      <c r="E27" s="10" t="s">
        <v>50</v>
      </c>
      <c r="F27" s="11" t="s">
        <v>66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</row>
    <row r="28" spans="2:22" ht="22.5" customHeight="1" thickTop="1" x14ac:dyDescent="0.15">
      <c r="B28" s="62" t="s">
        <v>6</v>
      </c>
      <c r="C28" s="64" t="s">
        <v>5</v>
      </c>
      <c r="D28" s="29" t="s">
        <v>54</v>
      </c>
      <c r="E28" s="41"/>
      <c r="F28" s="41"/>
      <c r="G28" s="41"/>
      <c r="H28" s="41"/>
      <c r="I28" s="41"/>
      <c r="J28" s="29" t="s">
        <v>58</v>
      </c>
      <c r="K28" s="41"/>
      <c r="L28" s="41"/>
      <c r="M28" s="41"/>
      <c r="N28" s="41"/>
      <c r="O28" s="41"/>
      <c r="P28" s="30"/>
      <c r="Q28" s="41"/>
      <c r="R28" s="41"/>
      <c r="S28" s="41"/>
      <c r="T28" s="41"/>
      <c r="U28" s="41"/>
      <c r="V28" s="16"/>
    </row>
    <row r="29" spans="2:22" ht="22.5" customHeight="1" x14ac:dyDescent="0.15">
      <c r="B29" s="37"/>
      <c r="C29" s="39"/>
      <c r="D29" s="26" t="s">
        <v>55</v>
      </c>
      <c r="E29" s="42"/>
      <c r="F29" s="42"/>
      <c r="G29" s="42"/>
      <c r="H29" s="42"/>
      <c r="I29" s="42"/>
      <c r="J29" s="27" t="s">
        <v>59</v>
      </c>
      <c r="K29" s="42"/>
      <c r="L29" s="42"/>
      <c r="M29" s="42"/>
      <c r="N29" s="42"/>
      <c r="O29" s="42"/>
      <c r="P29" s="28"/>
      <c r="Q29" s="42"/>
      <c r="R29" s="42"/>
      <c r="S29" s="42"/>
      <c r="T29" s="42"/>
      <c r="U29" s="42"/>
      <c r="V29" s="4"/>
    </row>
    <row r="30" spans="2:22" ht="22.5" customHeight="1" x14ac:dyDescent="0.15">
      <c r="B30" s="37"/>
      <c r="C30" s="39"/>
      <c r="D30" s="26" t="s">
        <v>56</v>
      </c>
      <c r="E30" s="42"/>
      <c r="F30" s="42"/>
      <c r="G30" s="42"/>
      <c r="H30" s="42"/>
      <c r="I30" s="42"/>
      <c r="J30" s="27" t="s">
        <v>60</v>
      </c>
      <c r="K30" s="42"/>
      <c r="L30" s="42"/>
      <c r="M30" s="42"/>
      <c r="N30" s="42"/>
      <c r="O30" s="42"/>
      <c r="P30" s="28"/>
      <c r="Q30" s="42"/>
      <c r="R30" s="42"/>
      <c r="S30" s="42"/>
      <c r="T30" s="42"/>
      <c r="U30" s="42"/>
      <c r="V30" s="4"/>
    </row>
    <row r="31" spans="2:22" ht="22.5" customHeight="1" x14ac:dyDescent="0.15">
      <c r="B31" s="37"/>
      <c r="C31" s="36"/>
      <c r="D31" s="26" t="s">
        <v>57</v>
      </c>
      <c r="E31" s="42"/>
      <c r="F31" s="42"/>
      <c r="G31" s="42"/>
      <c r="H31" s="42"/>
      <c r="I31" s="42"/>
      <c r="J31" s="27" t="s">
        <v>61</v>
      </c>
      <c r="K31" s="42"/>
      <c r="L31" s="42"/>
      <c r="M31" s="42"/>
      <c r="N31" s="42"/>
      <c r="O31" s="42"/>
      <c r="P31" s="28"/>
      <c r="Q31" s="42"/>
      <c r="R31" s="42"/>
      <c r="S31" s="42"/>
      <c r="T31" s="42"/>
      <c r="U31" s="42"/>
      <c r="V31" s="4"/>
    </row>
    <row r="32" spans="2:22" ht="22.5" customHeight="1" x14ac:dyDescent="0.15">
      <c r="B32" s="37"/>
      <c r="C32" s="38" t="s">
        <v>63</v>
      </c>
      <c r="D32" s="2" t="s">
        <v>32</v>
      </c>
      <c r="E32" s="3"/>
      <c r="F32" s="32">
        <v>500</v>
      </c>
      <c r="G32" s="32"/>
      <c r="H32" s="3" t="s">
        <v>34</v>
      </c>
      <c r="I32" s="5" t="s">
        <v>36</v>
      </c>
      <c r="J32" s="33"/>
      <c r="K32" s="33"/>
      <c r="L32" s="3" t="s">
        <v>22</v>
      </c>
      <c r="M32" s="3" t="s">
        <v>35</v>
      </c>
      <c r="N32" s="34" t="str">
        <f>IF(J32="","",F32*J32)</f>
        <v/>
      </c>
      <c r="O32" s="34"/>
      <c r="P32" s="34"/>
      <c r="Q32" s="3" t="s">
        <v>34</v>
      </c>
      <c r="R32" s="3"/>
      <c r="S32" s="3"/>
      <c r="T32" s="3"/>
      <c r="U32" s="3"/>
      <c r="V32" s="4"/>
    </row>
    <row r="33" spans="2:22" ht="22.5" customHeight="1" x14ac:dyDescent="0.15">
      <c r="B33" s="37"/>
      <c r="C33" s="39"/>
      <c r="D33" s="2" t="s">
        <v>33</v>
      </c>
      <c r="E33" s="3"/>
      <c r="F33" s="32">
        <v>300</v>
      </c>
      <c r="G33" s="32"/>
      <c r="H33" s="3" t="s">
        <v>34</v>
      </c>
      <c r="I33" s="5" t="s">
        <v>36</v>
      </c>
      <c r="J33" s="33"/>
      <c r="K33" s="33"/>
      <c r="L33" s="3" t="s">
        <v>22</v>
      </c>
      <c r="M33" s="3" t="s">
        <v>35</v>
      </c>
      <c r="N33" s="34" t="str">
        <f>IF(J33="","",F33*J33)</f>
        <v/>
      </c>
      <c r="O33" s="34"/>
      <c r="P33" s="34"/>
      <c r="Q33" s="3" t="s">
        <v>34</v>
      </c>
      <c r="R33" s="3"/>
      <c r="S33" s="3"/>
      <c r="T33" s="3"/>
      <c r="U33" s="3"/>
      <c r="V33" s="4"/>
    </row>
    <row r="34" spans="2:22" ht="22.5" customHeight="1" thickBot="1" x14ac:dyDescent="0.2">
      <c r="B34" s="63"/>
      <c r="C34" s="40"/>
      <c r="D34" s="10" t="s">
        <v>41</v>
      </c>
      <c r="E34" s="11"/>
      <c r="F34" s="11"/>
      <c r="G34" s="11"/>
      <c r="H34" s="11"/>
      <c r="I34" s="11"/>
      <c r="J34" s="11"/>
      <c r="K34" s="11"/>
      <c r="L34" s="11"/>
      <c r="M34" s="31" t="s">
        <v>40</v>
      </c>
      <c r="N34" s="35" t="str">
        <f>IF(AND(N32="",N33=""),"",IF(J32="",0,N32)+IF(J33="",0,N33))</f>
        <v/>
      </c>
      <c r="O34" s="35"/>
      <c r="P34" s="35"/>
      <c r="Q34" s="11" t="s">
        <v>34</v>
      </c>
      <c r="R34" s="11"/>
      <c r="S34" s="11"/>
      <c r="T34" s="11"/>
      <c r="U34" s="11"/>
      <c r="V34" s="12"/>
    </row>
    <row r="35" spans="2:22" ht="22.5" customHeight="1" thickTop="1" x14ac:dyDescent="0.15">
      <c r="B35" s="25" t="s">
        <v>7</v>
      </c>
      <c r="C35" s="25" t="s">
        <v>8</v>
      </c>
      <c r="D35" s="36" t="s">
        <v>62</v>
      </c>
      <c r="E35" s="3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9"/>
    </row>
    <row r="36" spans="2:22" ht="44.25" customHeight="1" x14ac:dyDescent="0.15">
      <c r="B36" s="1"/>
      <c r="C36" s="25"/>
      <c r="D36" s="37"/>
      <c r="E36" s="3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</row>
    <row r="37" spans="2:22" ht="6" customHeight="1" x14ac:dyDescent="0.15"/>
  </sheetData>
  <mergeCells count="85">
    <mergeCell ref="F10:G10"/>
    <mergeCell ref="I10:K10"/>
    <mergeCell ref="M10:O10"/>
    <mergeCell ref="F14:G14"/>
    <mergeCell ref="I14:J14"/>
    <mergeCell ref="M14:N14"/>
    <mergeCell ref="O13:P13"/>
    <mergeCell ref="I3:J3"/>
    <mergeCell ref="L3:M3"/>
    <mergeCell ref="F9:G9"/>
    <mergeCell ref="I9:K9"/>
    <mergeCell ref="M9:O9"/>
    <mergeCell ref="I7:J7"/>
    <mergeCell ref="F8:V8"/>
    <mergeCell ref="F3:G3"/>
    <mergeCell ref="F4:M4"/>
    <mergeCell ref="F5:V5"/>
    <mergeCell ref="F6:M6"/>
    <mergeCell ref="F7:G7"/>
    <mergeCell ref="C18:D18"/>
    <mergeCell ref="C19:D19"/>
    <mergeCell ref="C20:D20"/>
    <mergeCell ref="B28:B34"/>
    <mergeCell ref="C28:C31"/>
    <mergeCell ref="B1:D1"/>
    <mergeCell ref="B3:B4"/>
    <mergeCell ref="C3:D3"/>
    <mergeCell ref="C4:D4"/>
    <mergeCell ref="B5:B12"/>
    <mergeCell ref="C5:D5"/>
    <mergeCell ref="C6:D6"/>
    <mergeCell ref="C7:D7"/>
    <mergeCell ref="C8:D8"/>
    <mergeCell ref="C9:D9"/>
    <mergeCell ref="C10:D10"/>
    <mergeCell ref="C11:D11"/>
    <mergeCell ref="C12:D12"/>
    <mergeCell ref="B2:V2"/>
    <mergeCell ref="B21:C23"/>
    <mergeCell ref="B24:C24"/>
    <mergeCell ref="B25:B27"/>
    <mergeCell ref="R11:S11"/>
    <mergeCell ref="G11:H11"/>
    <mergeCell ref="M11:N11"/>
    <mergeCell ref="F13:G13"/>
    <mergeCell ref="I13:J13"/>
    <mergeCell ref="L13:M13"/>
    <mergeCell ref="B13:B16"/>
    <mergeCell ref="C13:D13"/>
    <mergeCell ref="C14:D14"/>
    <mergeCell ref="C15:D15"/>
    <mergeCell ref="C16:D16"/>
    <mergeCell ref="B17:B20"/>
    <mergeCell ref="C17:D17"/>
    <mergeCell ref="K31:O31"/>
    <mergeCell ref="P14:Q14"/>
    <mergeCell ref="F16:V16"/>
    <mergeCell ref="F17:G17"/>
    <mergeCell ref="F18:G18"/>
    <mergeCell ref="J17:K17"/>
    <mergeCell ref="J18:K18"/>
    <mergeCell ref="N17:P17"/>
    <mergeCell ref="N18:P18"/>
    <mergeCell ref="N19:P19"/>
    <mergeCell ref="D36:E36"/>
    <mergeCell ref="C32:C34"/>
    <mergeCell ref="Q28:U28"/>
    <mergeCell ref="Q29:U29"/>
    <mergeCell ref="Q30:U30"/>
    <mergeCell ref="Q31:U31"/>
    <mergeCell ref="F32:G32"/>
    <mergeCell ref="J32:K32"/>
    <mergeCell ref="N32:P32"/>
    <mergeCell ref="E28:I28"/>
    <mergeCell ref="E29:I29"/>
    <mergeCell ref="E30:I30"/>
    <mergeCell ref="E31:I31"/>
    <mergeCell ref="K28:O28"/>
    <mergeCell ref="K29:O29"/>
    <mergeCell ref="K30:O30"/>
    <mergeCell ref="F33:G33"/>
    <mergeCell ref="J33:K33"/>
    <mergeCell ref="N33:P33"/>
    <mergeCell ref="N34:P34"/>
    <mergeCell ref="D35:E35"/>
  </mergeCells>
  <phoneticPr fontId="1"/>
  <pageMargins left="0.59055118110236227" right="0.23622047244094491" top="0.59055118110236227" bottom="0.39370078740157483" header="0.31496062992125984" footer="0.31496062992125984"/>
  <pageSetup paperSize="9" orientation="portrait" blackAndWhite="1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276225</xdr:rowOff>
                  </from>
                  <to>
                    <xdr:col>6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276225</xdr:rowOff>
                  </from>
                  <to>
                    <xdr:col>10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276225</xdr:rowOff>
                  </from>
                  <to>
                    <xdr:col>6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57150</xdr:colOff>
                    <xdr:row>13</xdr:row>
                    <xdr:rowOff>276225</xdr:rowOff>
                  </from>
                  <to>
                    <xdr:col>9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57150</xdr:colOff>
                    <xdr:row>13</xdr:row>
                    <xdr:rowOff>276225</xdr:rowOff>
                  </from>
                  <to>
                    <xdr:col>12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276225</xdr:rowOff>
                  </from>
                  <to>
                    <xdr:col>16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かとう Kunitake</cp:lastModifiedBy>
  <cp:lastPrinted>2025-09-13T05:37:56Z</cp:lastPrinted>
  <dcterms:created xsi:type="dcterms:W3CDTF">2015-02-16T10:56:08Z</dcterms:created>
  <dcterms:modified xsi:type="dcterms:W3CDTF">2025-09-13T06:14:51Z</dcterms:modified>
</cp:coreProperties>
</file>